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APR00"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<sst xmlns="http://schemas.openxmlformats.org/spreadsheetml/2006/main" count="99" uniqueCount="86">
  <si>
    <t>Accounting Policies</t>
  </si>
  <si>
    <t>Exceptional Items</t>
  </si>
  <si>
    <t>Extraordinary Items</t>
  </si>
  <si>
    <t>Taxation</t>
  </si>
  <si>
    <t>Pre-acquisition Profits/Losses</t>
  </si>
  <si>
    <t>Quoted Securities</t>
  </si>
  <si>
    <t>RM'000</t>
  </si>
  <si>
    <t>Status of Corporate Proposals</t>
  </si>
  <si>
    <t>Seasonality or Cyclicality of Operations</t>
  </si>
  <si>
    <t>Changes in Debt and Equity</t>
  </si>
  <si>
    <t>Group Borrowings and Debt Securities</t>
  </si>
  <si>
    <t>Contingent Liabilities</t>
  </si>
  <si>
    <t>Off Balance Sheet Financial Instruments</t>
  </si>
  <si>
    <t>Material Litigation</t>
  </si>
  <si>
    <t>Segmental Reporting</t>
  </si>
  <si>
    <t>Turnover</t>
  </si>
  <si>
    <t>Before Tax</t>
  </si>
  <si>
    <t>Assets</t>
  </si>
  <si>
    <t>Employed</t>
  </si>
  <si>
    <t>Property development</t>
  </si>
  <si>
    <t>Investment holdings</t>
  </si>
  <si>
    <t>Review of Performance</t>
  </si>
  <si>
    <t>Current Year Prospects</t>
  </si>
  <si>
    <t>Variance of Actual Profit from Forecast Profit and Shortfall in Profit Guarantee</t>
  </si>
  <si>
    <t>Preceding Quarter</t>
  </si>
  <si>
    <t xml:space="preserve">Material Changes in the Quarterly Results Compared to the Results of the </t>
  </si>
  <si>
    <t>a) Long Term Bank Loans</t>
  </si>
  <si>
    <t>Secured</t>
  </si>
  <si>
    <t>Repayment due after the next twelve months</t>
  </si>
  <si>
    <t>Unsecured</t>
  </si>
  <si>
    <t>Redeemable Bank Guaranteed Bonds 1996/2001</t>
  </si>
  <si>
    <t>b) Short Term Bank Borrowings</t>
  </si>
  <si>
    <t>Bank overdrafts</t>
  </si>
  <si>
    <t>Bank acceptances</t>
  </si>
  <si>
    <t>Revolving credits</t>
  </si>
  <si>
    <t>a)</t>
  </si>
  <si>
    <t>b)</t>
  </si>
  <si>
    <t>c)</t>
  </si>
  <si>
    <t>d)</t>
  </si>
  <si>
    <t>Letters of credit  -secured</t>
  </si>
  <si>
    <t>Letters of credit  -unsecured</t>
  </si>
  <si>
    <t xml:space="preserve">Manufacturing </t>
  </si>
  <si>
    <t>Contractor</t>
  </si>
  <si>
    <t>Profit/(Loss)</t>
  </si>
  <si>
    <t>Share of profit of associated companies:</t>
  </si>
  <si>
    <t>Pre-operating</t>
  </si>
  <si>
    <t>There were no extraordinary items for the quarter under review.</t>
  </si>
  <si>
    <t>There were no pre-acquisition profits or losses for the quarter under review.</t>
  </si>
  <si>
    <t>Profits on Sale of Investments and/or Properties</t>
  </si>
  <si>
    <t>Changes in the Composition of the Group</t>
  </si>
  <si>
    <t>This note is not applicable.</t>
  </si>
  <si>
    <t>Dividend</t>
  </si>
  <si>
    <t>Bankers' guarantees -secured</t>
  </si>
  <si>
    <t>Bankers' guarantees -unsecured</t>
  </si>
  <si>
    <t>Trading &amp; Services</t>
  </si>
  <si>
    <t xml:space="preserve">Investment </t>
  </si>
  <si>
    <t>The Group borrowings as at 30 April 2000 are as follows:-</t>
  </si>
  <si>
    <t>NOTES TO THE GROUP ACCOUNTS: -</t>
  </si>
  <si>
    <t>Exceptional items for the quarter comprise the gain on sale of quoted investments.</t>
  </si>
  <si>
    <t>ii) On 28 March 2000, the Company announced that it proposed to undertake the following:-</t>
  </si>
  <si>
    <t xml:space="preserve">    Total purchases</t>
  </si>
  <si>
    <t xml:space="preserve">    Total disposals</t>
  </si>
  <si>
    <t xml:space="preserve">    Gain/(Loss) on investment</t>
  </si>
  <si>
    <t>b)  Long-term investments and stocks in quoted securities as at 30 April 2000 are as follows:-</t>
  </si>
  <si>
    <t xml:space="preserve">    Associated company</t>
  </si>
  <si>
    <t xml:space="preserve">    Others</t>
  </si>
  <si>
    <t xml:space="preserve">    Stocks in quoted securities</t>
  </si>
  <si>
    <t xml:space="preserve">    At cost</t>
  </si>
  <si>
    <t xml:space="preserve">    At book value</t>
  </si>
  <si>
    <t xml:space="preserve">    At market value</t>
  </si>
  <si>
    <t xml:space="preserve">   Long-term Investments:</t>
  </si>
  <si>
    <t>There is no dividend recommended for the financial quarter ended 30 April 2000.</t>
  </si>
  <si>
    <t>to date except for the acquisition and disposals of the following dormant subsidiaries:-</t>
  </si>
  <si>
    <t xml:space="preserve">      The Company's wholly-owned subsidiary, Bestex Corporation Sdn Bhd acquired 100% of</t>
  </si>
  <si>
    <t xml:space="preserve">      the  issued and paid-up share capital of Bestex Packaging Sdn Bhd as announced on</t>
  </si>
  <si>
    <t xml:space="preserve">      2 February 2000.</t>
  </si>
  <si>
    <t xml:space="preserve">     On 12 May 2000, the Company announced that its subsidiary, Texland Sdn Berhad had</t>
  </si>
  <si>
    <r>
      <t xml:space="preserve">          </t>
    </r>
    <r>
      <rPr>
        <u val="single"/>
        <sz val="10"/>
        <rFont val="Arial"/>
        <family val="2"/>
      </rPr>
      <t>Name of Company</t>
    </r>
  </si>
  <si>
    <r>
      <t xml:space="preserve">(1)  </t>
    </r>
    <r>
      <rPr>
        <u val="single"/>
        <sz val="10"/>
        <rFont val="Arial"/>
        <family val="2"/>
      </rPr>
      <t>Acquisition</t>
    </r>
  </si>
  <si>
    <r>
      <t xml:space="preserve">(2) </t>
    </r>
    <r>
      <rPr>
        <u val="single"/>
        <sz val="10"/>
        <rFont val="Arial"/>
        <family val="2"/>
      </rPr>
      <t>Disposals</t>
    </r>
  </si>
  <si>
    <t xml:space="preserve">  a)      Regal Grace Sdn Bhd</t>
  </si>
  <si>
    <t xml:space="preserve">  b)      Gallant Splendid Sdn Bhd</t>
  </si>
  <si>
    <t xml:space="preserve">  c)      Scientex International Sdn Bhd</t>
  </si>
  <si>
    <t xml:space="preserve">  d)      Charming Field Sdn Bhd</t>
  </si>
  <si>
    <t xml:space="preserve">     disposed off the entire interest in the capital of the following wholly-owned subsidiaries:</t>
  </si>
  <si>
    <t xml:space="preserve">  e)      Ardour Performance Sdn Bhd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</si>
</sst>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4">
    <font>
      <sz val="10"/>
      <name val="Arial"/>
      <family val="0"/>
    </font>
    <font>
      <b/>
      <sz val="10"/>
      <name val="Arial"/>
      <family val="2"/>
    </font>
    <font>
      <b/>
      <sz val="11"/>
      <name val="Arial"/>
      <family val="2"/>
    </font>
    <font>
      <u val="single"/>
      <sz val="10"/>
      <name val="Arial"/>
      <family val="2"/>
    </font>
  </fonts>
  <fills count="2">
    <fill>
      <patternFill/>
    </fill>
    <fill>
      <patternFill patternType="gray125"/>
    </fill>
  </fills>
  <borders count="4">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0" fontId="1" fillId="0" borderId="0" xfId="0" applyFont="1" applyAlignment="1">
      <alignment horizontal="left"/>
    </xf>
    <xf numFmtId="15" fontId="0" fillId="0" borderId="0" xfId="0" applyNumberFormat="1" applyAlignment="1">
      <alignment/>
    </xf>
    <xf numFmtId="0" fontId="0" fillId="0" borderId="0" xfId="0" applyAlignment="1">
      <alignment horizontal="center"/>
    </xf>
    <xf numFmtId="170" fontId="0" fillId="0" borderId="0" xfId="15" applyNumberFormat="1" applyAlignment="1">
      <alignment/>
    </xf>
    <xf numFmtId="170" fontId="0" fillId="0" borderId="0" xfId="15" applyNumberFormat="1" applyFont="1" applyAlignment="1">
      <alignment/>
    </xf>
    <xf numFmtId="0" fontId="0" fillId="0" borderId="0" xfId="0" applyAlignment="1">
      <alignment horizontal="left"/>
    </xf>
    <xf numFmtId="0" fontId="0" fillId="0" borderId="0" xfId="0" applyAlignment="1">
      <alignment horizontal="right"/>
    </xf>
    <xf numFmtId="170" fontId="0" fillId="0" borderId="0" xfId="15" applyNumberFormat="1" applyAlignment="1">
      <alignment/>
    </xf>
    <xf numFmtId="170" fontId="0" fillId="0" borderId="1" xfId="15" applyNumberFormat="1" applyBorder="1" applyAlignment="1">
      <alignment/>
    </xf>
    <xf numFmtId="170" fontId="0" fillId="0" borderId="2" xfId="15" applyNumberFormat="1" applyBorder="1" applyAlignment="1">
      <alignment/>
    </xf>
    <xf numFmtId="170" fontId="0" fillId="0" borderId="0" xfId="15" applyNumberFormat="1" applyBorder="1" applyAlignment="1">
      <alignment/>
    </xf>
    <xf numFmtId="170" fontId="0" fillId="0" borderId="0" xfId="0" applyNumberFormat="1" applyAlignment="1">
      <alignment/>
    </xf>
    <xf numFmtId="170" fontId="0" fillId="0" borderId="2" xfId="15" applyNumberFormat="1" applyFont="1" applyBorder="1" applyAlignment="1">
      <alignment/>
    </xf>
    <xf numFmtId="170" fontId="0" fillId="0" borderId="3" xfId="0" applyNumberFormat="1" applyBorder="1" applyAlignment="1">
      <alignment/>
    </xf>
    <xf numFmtId="170" fontId="0" fillId="0" borderId="3" xfId="15" applyNumberFormat="1" applyBorder="1"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8</xdr:col>
      <xdr:colOff>666750</xdr:colOff>
      <xdr:row>11</xdr:row>
      <xdr:rowOff>19050</xdr:rowOff>
    </xdr:to>
    <xdr:sp>
      <xdr:nvSpPr>
        <xdr:cNvPr id="1" name="TextBox 1"/>
        <xdr:cNvSpPr txBox="1">
          <a:spLocks noChangeArrowheads="1"/>
        </xdr:cNvSpPr>
      </xdr:nvSpPr>
      <xdr:spPr>
        <a:xfrm>
          <a:off x="619125" y="1343025"/>
          <a:ext cx="526732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financial statements. </a:t>
          </a:r>
        </a:p>
      </xdr:txBody>
    </xdr:sp>
    <xdr:clientData/>
  </xdr:twoCellAnchor>
  <xdr:twoCellAnchor>
    <xdr:from>
      <xdr:col>1</xdr:col>
      <xdr:colOff>0</xdr:colOff>
      <xdr:row>19</xdr:row>
      <xdr:rowOff>47625</xdr:rowOff>
    </xdr:from>
    <xdr:to>
      <xdr:col>8</xdr:col>
      <xdr:colOff>600075</xdr:colOff>
      <xdr:row>22</xdr:row>
      <xdr:rowOff>0</xdr:rowOff>
    </xdr:to>
    <xdr:sp>
      <xdr:nvSpPr>
        <xdr:cNvPr id="2" name="Text 2"/>
        <xdr:cNvSpPr txBox="1">
          <a:spLocks noChangeArrowheads="1"/>
        </xdr:cNvSpPr>
      </xdr:nvSpPr>
      <xdr:spPr>
        <a:xfrm>
          <a:off x="609600" y="3152775"/>
          <a:ext cx="5210175" cy="4381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provision made for taxation on operating income for the financial quarter under review includes provision for deferred tax. </a:t>
          </a:r>
        </a:p>
      </xdr:txBody>
    </xdr:sp>
    <xdr:clientData/>
  </xdr:twoCellAnchor>
  <xdr:twoCellAnchor>
    <xdr:from>
      <xdr:col>1</xdr:col>
      <xdr:colOff>0</xdr:colOff>
      <xdr:row>26</xdr:row>
      <xdr:rowOff>9525</xdr:rowOff>
    </xdr:from>
    <xdr:to>
      <xdr:col>8</xdr:col>
      <xdr:colOff>581025</xdr:colOff>
      <xdr:row>28</xdr:row>
      <xdr:rowOff>0</xdr:rowOff>
    </xdr:to>
    <xdr:sp>
      <xdr:nvSpPr>
        <xdr:cNvPr id="3" name="TextBox 3"/>
        <xdr:cNvSpPr txBox="1">
          <a:spLocks noChangeArrowheads="1"/>
        </xdr:cNvSpPr>
      </xdr:nvSpPr>
      <xdr:spPr>
        <a:xfrm>
          <a:off x="609600" y="4248150"/>
          <a:ext cx="5191125" cy="3143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investments and/or properties for the quarter under review.</a:t>
          </a:r>
        </a:p>
      </xdr:txBody>
    </xdr:sp>
    <xdr:clientData/>
  </xdr:twoCellAnchor>
  <xdr:twoCellAnchor>
    <xdr:from>
      <xdr:col>1</xdr:col>
      <xdr:colOff>9525</xdr:colOff>
      <xdr:row>52</xdr:row>
      <xdr:rowOff>9525</xdr:rowOff>
    </xdr:from>
    <xdr:to>
      <xdr:col>8</xdr:col>
      <xdr:colOff>638175</xdr:colOff>
      <xdr:row>52</xdr:row>
      <xdr:rowOff>200025</xdr:rowOff>
    </xdr:to>
    <xdr:sp>
      <xdr:nvSpPr>
        <xdr:cNvPr id="4" name="TextBox 4"/>
        <xdr:cNvSpPr txBox="1">
          <a:spLocks noChangeArrowheads="1"/>
        </xdr:cNvSpPr>
      </xdr:nvSpPr>
      <xdr:spPr>
        <a:xfrm>
          <a:off x="619125" y="8496300"/>
          <a:ext cx="523875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the composition of the Group during the current financial quarter
quarter.</a:t>
          </a:r>
        </a:p>
      </xdr:txBody>
    </xdr:sp>
    <xdr:clientData/>
  </xdr:twoCellAnchor>
  <xdr:twoCellAnchor>
    <xdr:from>
      <xdr:col>1</xdr:col>
      <xdr:colOff>19050</xdr:colOff>
      <xdr:row>73</xdr:row>
      <xdr:rowOff>9525</xdr:rowOff>
    </xdr:from>
    <xdr:to>
      <xdr:col>8</xdr:col>
      <xdr:colOff>647700</xdr:colOff>
      <xdr:row>99</xdr:row>
      <xdr:rowOff>0</xdr:rowOff>
    </xdr:to>
    <xdr:sp>
      <xdr:nvSpPr>
        <xdr:cNvPr id="5" name="TextBox 5"/>
        <xdr:cNvSpPr txBox="1">
          <a:spLocks noChangeArrowheads="1"/>
        </xdr:cNvSpPr>
      </xdr:nvSpPr>
      <xdr:spPr>
        <a:xfrm>
          <a:off x="628650" y="11953875"/>
          <a:ext cx="5238750" cy="420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corporate proposals that have been announced by the Company but not
completed within 7 days before the date of issue of this report:-
i) Non-renounceable issuance of up to 12,138,600 Replacement Warrants to the holders of
   Existing Warrants at an issue price of RM0.10 for each Replacement Warrant on the basis
   of one (1) Replacement Warrant in consideration and in substitution for the surrender and 
   the cancellation of one (1) Existing Warrant held.
   Approvals from the Securities Commission and the shareholders and warrantholders of the
   Company had been obtained on 2 February 2000 and 11 April 2000 respectively. The 
   Prospectus in respect of the above issue of Replacement Warrants will be despatched to
   the warrantholders of the Company shortly.
ii) On 28 March 2000, the Company announced that it proposed to undertake the following:-
   (a) Proposed Private Placement of 6,000,000 new ordinary shares of RM1.00 each
        representing approximately 10.00% of the existing issued and paid-up share capital of
        the Company. Approval from the Securities Commission had been obtained on 16 June
        2000. The Proposed Private Placement is now pending approvals of the other relevant
        authorities.
   (b) Proposed Bonus Issue of up to a maximum of 84,799,000 new ordinary shares to be
        credited as fully paid-up on the basis of one (1) new ordinary share for every one (1)
        existing ordinary share held at an entitlement date to be determined and announced by 
        the Directors of the Company at a later date. Application for the Proposed Bonus Issue
        will be submitted to the relevant authorities shortly. 
</a:t>
          </a:r>
        </a:p>
      </xdr:txBody>
    </xdr:sp>
    <xdr:clientData/>
  </xdr:twoCellAnchor>
  <xdr:twoCellAnchor>
    <xdr:from>
      <xdr:col>0</xdr:col>
      <xdr:colOff>495300</xdr:colOff>
      <xdr:row>101</xdr:row>
      <xdr:rowOff>133350</xdr:rowOff>
    </xdr:from>
    <xdr:to>
      <xdr:col>8</xdr:col>
      <xdr:colOff>514350</xdr:colOff>
      <xdr:row>103</xdr:row>
      <xdr:rowOff>133350</xdr:rowOff>
    </xdr:to>
    <xdr:sp>
      <xdr:nvSpPr>
        <xdr:cNvPr id="6" name="TextBox 6"/>
        <xdr:cNvSpPr txBox="1">
          <a:spLocks noChangeArrowheads="1"/>
        </xdr:cNvSpPr>
      </xdr:nvSpPr>
      <xdr:spPr>
        <a:xfrm flipV="1">
          <a:off x="495300" y="16611600"/>
          <a:ext cx="52387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The business operations of the Group were not materially affected by seasonal or cyclical   
   factors during the quarter under review.
</a:t>
          </a:r>
        </a:p>
      </xdr:txBody>
    </xdr:sp>
    <xdr:clientData/>
  </xdr:twoCellAnchor>
  <xdr:twoCellAnchor>
    <xdr:from>
      <xdr:col>1</xdr:col>
      <xdr:colOff>28575</xdr:colOff>
      <xdr:row>107</xdr:row>
      <xdr:rowOff>85725</xdr:rowOff>
    </xdr:from>
    <xdr:to>
      <xdr:col>8</xdr:col>
      <xdr:colOff>619125</xdr:colOff>
      <xdr:row>124</xdr:row>
      <xdr:rowOff>142875</xdr:rowOff>
    </xdr:to>
    <xdr:sp>
      <xdr:nvSpPr>
        <xdr:cNvPr id="7" name="TextBox 7"/>
        <xdr:cNvSpPr txBox="1">
          <a:spLocks noChangeArrowheads="1"/>
        </xdr:cNvSpPr>
      </xdr:nvSpPr>
      <xdr:spPr>
        <a:xfrm>
          <a:off x="638175" y="17535525"/>
          <a:ext cx="5200650" cy="2809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quarter except for the following :
i) Resale of Treasury Shares
   Between 28 February 2000 and 20 April 2000,  a total of 2,106,000 treasury shares were  
   sold on the open market for a total consideration of RM9,495,948.84 at an average price of 
   RM4.51 per share.The highest and lowest resale price per share was RM5.70 and RM4.50
   respectively.
ii) Employees' Share Option Scheme ("ESOS")
   The issuance of 646,000 ordinary shares of RM1.00 each under the ESOS at an issue price 
   of RM2.08 per ordinary share.
</a:t>
          </a:r>
        </a:p>
      </xdr:txBody>
    </xdr:sp>
    <xdr:clientData/>
  </xdr:twoCellAnchor>
  <xdr:twoCellAnchor>
    <xdr:from>
      <xdr:col>1</xdr:col>
      <xdr:colOff>9525</xdr:colOff>
      <xdr:row>29</xdr:row>
      <xdr:rowOff>9525</xdr:rowOff>
    </xdr:from>
    <xdr:to>
      <xdr:col>8</xdr:col>
      <xdr:colOff>590550</xdr:colOff>
      <xdr:row>31</xdr:row>
      <xdr:rowOff>133350</xdr:rowOff>
    </xdr:to>
    <xdr:sp>
      <xdr:nvSpPr>
        <xdr:cNvPr id="8" name="TextBox 8"/>
        <xdr:cNvSpPr txBox="1">
          <a:spLocks noChangeArrowheads="1"/>
        </xdr:cNvSpPr>
      </xdr:nvSpPr>
      <xdr:spPr>
        <a:xfrm>
          <a:off x="619125" y="4733925"/>
          <a:ext cx="51911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Total purchases and disposals of quoted securities for the quarter and gain arising   
    therefrom are as follows:- 
    </a:t>
          </a:r>
        </a:p>
      </xdr:txBody>
    </xdr:sp>
    <xdr:clientData/>
  </xdr:twoCellAnchor>
  <xdr:twoCellAnchor>
    <xdr:from>
      <xdr:col>1</xdr:col>
      <xdr:colOff>0</xdr:colOff>
      <xdr:row>153</xdr:row>
      <xdr:rowOff>9525</xdr:rowOff>
    </xdr:from>
    <xdr:to>
      <xdr:col>8</xdr:col>
      <xdr:colOff>676275</xdr:colOff>
      <xdr:row>155</xdr:row>
      <xdr:rowOff>38100</xdr:rowOff>
    </xdr:to>
    <xdr:sp>
      <xdr:nvSpPr>
        <xdr:cNvPr id="9" name="TextBox 9"/>
        <xdr:cNvSpPr txBox="1">
          <a:spLocks noChangeArrowheads="1"/>
        </xdr:cNvSpPr>
      </xdr:nvSpPr>
      <xdr:spPr>
        <a:xfrm>
          <a:off x="609600" y="24936450"/>
          <a:ext cx="5286375" cy="3524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Contingent liabilities of the Group as at 20 June 2000 (the latest practicable date which is within 7 days before the date of issue of this quarterly report) comprise the following :-</a:t>
          </a:r>
        </a:p>
      </xdr:txBody>
    </xdr:sp>
    <xdr:clientData/>
  </xdr:twoCellAnchor>
  <xdr:twoCellAnchor>
    <xdr:from>
      <xdr:col>1</xdr:col>
      <xdr:colOff>0</xdr:colOff>
      <xdr:row>166</xdr:row>
      <xdr:rowOff>47625</xdr:rowOff>
    </xdr:from>
    <xdr:to>
      <xdr:col>8</xdr:col>
      <xdr:colOff>676275</xdr:colOff>
      <xdr:row>169</xdr:row>
      <xdr:rowOff>47625</xdr:rowOff>
    </xdr:to>
    <xdr:sp>
      <xdr:nvSpPr>
        <xdr:cNvPr id="10" name="TextBox 10"/>
        <xdr:cNvSpPr txBox="1">
          <a:spLocks noChangeArrowheads="1"/>
        </xdr:cNvSpPr>
      </xdr:nvSpPr>
      <xdr:spPr>
        <a:xfrm>
          <a:off x="609600" y="27089100"/>
          <a:ext cx="52863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20 June 2000, the latest practicable date which is within 7 days before the date of issue of this quarterly report.</a:t>
          </a:r>
        </a:p>
      </xdr:txBody>
    </xdr:sp>
    <xdr:clientData/>
  </xdr:twoCellAnchor>
  <xdr:twoCellAnchor>
    <xdr:from>
      <xdr:col>1</xdr:col>
      <xdr:colOff>0</xdr:colOff>
      <xdr:row>172</xdr:row>
      <xdr:rowOff>9525</xdr:rowOff>
    </xdr:from>
    <xdr:to>
      <xdr:col>8</xdr:col>
      <xdr:colOff>676275</xdr:colOff>
      <xdr:row>174</xdr:row>
      <xdr:rowOff>0</xdr:rowOff>
    </xdr:to>
    <xdr:sp>
      <xdr:nvSpPr>
        <xdr:cNvPr id="11" name="TextBox 11"/>
        <xdr:cNvSpPr txBox="1">
          <a:spLocks noChangeArrowheads="1"/>
        </xdr:cNvSpPr>
      </xdr:nvSpPr>
      <xdr:spPr>
        <a:xfrm>
          <a:off x="609600" y="28022550"/>
          <a:ext cx="52863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20 June 2000, the latest practicable date which is within 7 days before the date of issue of this quarterly report.</a:t>
          </a:r>
        </a:p>
      </xdr:txBody>
    </xdr:sp>
    <xdr:clientData/>
  </xdr:twoCellAnchor>
  <xdr:twoCellAnchor>
    <xdr:from>
      <xdr:col>1</xdr:col>
      <xdr:colOff>19050</xdr:colOff>
      <xdr:row>208</xdr:row>
      <xdr:rowOff>19050</xdr:rowOff>
    </xdr:from>
    <xdr:to>
      <xdr:col>9</xdr:col>
      <xdr:colOff>9525</xdr:colOff>
      <xdr:row>212</xdr:row>
      <xdr:rowOff>0</xdr:rowOff>
    </xdr:to>
    <xdr:sp>
      <xdr:nvSpPr>
        <xdr:cNvPr id="12" name="TextBox 13"/>
        <xdr:cNvSpPr txBox="1">
          <a:spLocks noChangeArrowheads="1"/>
        </xdr:cNvSpPr>
      </xdr:nvSpPr>
      <xdr:spPr>
        <a:xfrm>
          <a:off x="628650" y="33670875"/>
          <a:ext cx="5286375" cy="628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higher profit before tax of RM17.39 million on the back of a higher turnover of RM128.55 million for the period ended 30 April 2000. The increase in pre-tax profit and turnover was mainly due to improved contributions from the Group's core operating businesses.</a:t>
          </a:r>
        </a:p>
      </xdr:txBody>
    </xdr:sp>
    <xdr:clientData/>
  </xdr:twoCellAnchor>
  <xdr:twoCellAnchor>
    <xdr:from>
      <xdr:col>1</xdr:col>
      <xdr:colOff>19050</xdr:colOff>
      <xdr:row>214</xdr:row>
      <xdr:rowOff>0</xdr:rowOff>
    </xdr:from>
    <xdr:to>
      <xdr:col>9</xdr:col>
      <xdr:colOff>9525</xdr:colOff>
      <xdr:row>217</xdr:row>
      <xdr:rowOff>0</xdr:rowOff>
    </xdr:to>
    <xdr:sp>
      <xdr:nvSpPr>
        <xdr:cNvPr id="13" name="TextBox 14"/>
        <xdr:cNvSpPr txBox="1">
          <a:spLocks noChangeArrowheads="1"/>
        </xdr:cNvSpPr>
      </xdr:nvSpPr>
      <xdr:spPr>
        <a:xfrm>
          <a:off x="628650" y="34623375"/>
          <a:ext cx="528637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unforeseen circumstances, the Directors hope to maintain satisfactory results for the 4th quarter. </a:t>
          </a:r>
        </a:p>
      </xdr:txBody>
    </xdr:sp>
    <xdr:clientData/>
  </xdr:twoCellAnchor>
  <xdr:twoCellAnchor>
    <xdr:from>
      <xdr:col>1</xdr:col>
      <xdr:colOff>19050</xdr:colOff>
      <xdr:row>202</xdr:row>
      <xdr:rowOff>19050</xdr:rowOff>
    </xdr:from>
    <xdr:to>
      <xdr:col>9</xdr:col>
      <xdr:colOff>9525</xdr:colOff>
      <xdr:row>206</xdr:row>
      <xdr:rowOff>142875</xdr:rowOff>
    </xdr:to>
    <xdr:sp>
      <xdr:nvSpPr>
        <xdr:cNvPr id="14" name="TextBox 16"/>
        <xdr:cNvSpPr txBox="1">
          <a:spLocks noChangeArrowheads="1"/>
        </xdr:cNvSpPr>
      </xdr:nvSpPr>
      <xdr:spPr>
        <a:xfrm>
          <a:off x="628650" y="32699325"/>
          <a:ext cx="5286375" cy="771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turnover of RM45.83 million, an increase of 8.68% from the RM42.17 million achieved in the 2nd quarter. Group profit before tax of RM8.37 million was RM1.52 million or  22.29% higher than the 2nd quarter. The increase in Group profit was due to improved contributions from the manufacturing and property divisions. </a:t>
          </a:r>
        </a:p>
      </xdr:txBody>
    </xdr:sp>
    <xdr:clientData/>
  </xdr:twoCellAnchor>
  <xdr:twoCellAnchor editAs="oneCell">
    <xdr:from>
      <xdr:col>5</xdr:col>
      <xdr:colOff>76200</xdr:colOff>
      <xdr:row>1</xdr:row>
      <xdr:rowOff>9525</xdr:rowOff>
    </xdr:from>
    <xdr:to>
      <xdr:col>5</xdr:col>
      <xdr:colOff>533400</xdr:colOff>
      <xdr:row>3</xdr:row>
      <xdr:rowOff>114300</xdr:rowOff>
    </xdr:to>
    <xdr:pic>
      <xdr:nvPicPr>
        <xdr:cNvPr id="15" name="Picture 8"/>
        <xdr:cNvPicPr preferRelativeResize="1">
          <a:picLocks noChangeAspect="1"/>
        </xdr:cNvPicPr>
      </xdr:nvPicPr>
      <xdr:blipFill>
        <a:blip r:embed="rId1"/>
        <a:stretch>
          <a:fillRect/>
        </a:stretch>
      </xdr:blipFill>
      <xdr:spPr>
        <a:xfrm>
          <a:off x="3019425" y="171450"/>
          <a:ext cx="457200" cy="4286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ary_tan\my%20documents\My%20Documents\SIN\CONSOL\2000\Conso0400\segmental04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ary_tan\my%20documents\My%20Documents\SIN\CONSOL\2000\Conso0400\GroupAC04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GMENTAL"/>
      <sheetName val="SEGMENTAL quarterly"/>
      <sheetName val="summary"/>
      <sheetName val="Comparison"/>
      <sheetName val="Sheet3"/>
    </sheetNames>
    <sheetDataSet>
      <sheetData sheetId="0">
        <row r="102">
          <cell r="G102">
            <v>0</v>
          </cell>
          <cell r="H102">
            <v>1056472.257</v>
          </cell>
          <cell r="I102">
            <v>21227198.8575</v>
          </cell>
        </row>
      </sheetData>
      <sheetData sheetId="2">
        <row r="43">
          <cell r="F43">
            <v>19384127.7045</v>
          </cell>
          <cell r="G43">
            <v>7636687.832599999</v>
          </cell>
        </row>
        <row r="44">
          <cell r="F44">
            <v>989246</v>
          </cell>
          <cell r="G44">
            <v>302694</v>
          </cell>
          <cell r="H44">
            <v>949447</v>
          </cell>
        </row>
        <row r="45">
          <cell r="F45">
            <v>6987414</v>
          </cell>
          <cell r="G45">
            <v>676670</v>
          </cell>
          <cell r="H45">
            <v>17947892</v>
          </cell>
        </row>
        <row r="46">
          <cell r="F46">
            <v>3132.2380000000003</v>
          </cell>
          <cell r="G46">
            <v>-1691128.0602666663</v>
          </cell>
        </row>
        <row r="54">
          <cell r="F54">
            <v>0</v>
          </cell>
          <cell r="G54">
            <v>720864.8</v>
          </cell>
          <cell r="H54">
            <v>18626253.8</v>
          </cell>
        </row>
        <row r="55">
          <cell r="F55">
            <v>0</v>
          </cell>
          <cell r="H55">
            <v>1470008.2655</v>
          </cell>
        </row>
        <row r="56">
          <cell r="F56">
            <v>0</v>
          </cell>
          <cell r="G56">
            <v>315032.79199999996</v>
          </cell>
          <cell r="H56">
            <v>1085226.792</v>
          </cell>
        </row>
        <row r="57">
          <cell r="F57">
            <v>0</v>
          </cell>
          <cell r="G57">
            <v>0</v>
          </cell>
          <cell r="H57">
            <v>45710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ontex"/>
      <sheetName val="Bestex"/>
      <sheetName val="SPSB FILE"/>
      <sheetName val="Polymer Div"/>
      <sheetName val="Textile Div"/>
      <sheetName val="Textile Div DETAIL BS"/>
      <sheetName val="JB Div"/>
      <sheetName val="GRP INTERCO je"/>
      <sheetName val="Malacca Div"/>
      <sheetName val="TEXLAND SUBS.."/>
      <sheetName val="AIDIROS N SUBS BSHEET "/>
      <sheetName val="MainConsol PNL"/>
      <sheetName val="KLSE INCOME"/>
      <sheetName val="KLSE Balance Sheet"/>
      <sheetName val="NOTES"/>
      <sheetName val="Debtor Analysis"/>
      <sheetName val="Creditor Analysis "/>
      <sheetName val="Eff-SH"/>
    </sheetNames>
    <sheetDataSet>
      <sheetData sheetId="14">
        <row r="78">
          <cell r="I78">
            <v>8019234</v>
          </cell>
        </row>
        <row r="79">
          <cell r="I79">
            <v>6667613</v>
          </cell>
        </row>
        <row r="80">
          <cell r="I80">
            <v>227711</v>
          </cell>
        </row>
        <row r="87">
          <cell r="I87">
            <v>14282212</v>
          </cell>
        </row>
        <row r="92">
          <cell r="I92">
            <v>83400</v>
          </cell>
        </row>
        <row r="99">
          <cell r="I99">
            <v>7774295</v>
          </cell>
        </row>
        <row r="105">
          <cell r="I105">
            <v>34473702.620000005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J223"/>
  <sheetViews>
    <sheetView tabSelected="1" workbookViewId="0" topLeftCell="A116">
      <selection activeCell="F134" sqref="F134"/>
    </sheetView>
  </sheetViews>
  <sheetFormatPr defaultColWidth="9.140625" defaultRowHeight="12.75"/>
  <cols>
    <col min="2" max="2" width="9.421875" style="0" bestFit="1" customWidth="1"/>
    <col min="5" max="5" width="7.28125" style="0" bestFit="1" customWidth="1"/>
    <col min="6" max="6" width="10.7109375" style="0" customWidth="1"/>
    <col min="7" max="7" width="12.7109375" style="0" customWidth="1"/>
    <col min="8" max="8" width="10.7109375" style="0" customWidth="1"/>
    <col min="9" max="9" width="10.28125" style="0" customWidth="1"/>
  </cols>
  <sheetData>
    <row r="6" spans="1:10" ht="15">
      <c r="A6" s="17" t="s">
        <v>57</v>
      </c>
      <c r="B6" s="17"/>
      <c r="C6" s="17"/>
      <c r="D6" s="17"/>
      <c r="E6" s="17"/>
      <c r="F6" s="17"/>
      <c r="G6" s="17"/>
      <c r="H6" s="17"/>
      <c r="I6" s="17"/>
      <c r="J6" s="17"/>
    </row>
    <row r="8" spans="1:2" ht="12.75">
      <c r="A8" s="2">
        <v>1</v>
      </c>
      <c r="B8" s="1" t="s">
        <v>0</v>
      </c>
    </row>
    <row r="13" spans="1:2" ht="12.75">
      <c r="A13" s="2">
        <v>2</v>
      </c>
      <c r="B13" s="1" t="s">
        <v>1</v>
      </c>
    </row>
    <row r="14" ht="12.75">
      <c r="B14" t="s">
        <v>58</v>
      </c>
    </row>
    <row r="16" spans="1:2" ht="12.75">
      <c r="A16" s="2">
        <v>3</v>
      </c>
      <c r="B16" s="1" t="s">
        <v>2</v>
      </c>
    </row>
    <row r="17" ht="12.75">
      <c r="B17" t="s">
        <v>46</v>
      </c>
    </row>
    <row r="19" spans="1:2" ht="12.75">
      <c r="A19" s="2">
        <v>4</v>
      </c>
      <c r="B19" s="1" t="s">
        <v>3</v>
      </c>
    </row>
    <row r="23" spans="1:2" ht="12.75">
      <c r="A23" s="2">
        <v>5</v>
      </c>
      <c r="B23" s="1" t="s">
        <v>4</v>
      </c>
    </row>
    <row r="24" ht="12.75">
      <c r="B24" t="s">
        <v>47</v>
      </c>
    </row>
    <row r="26" spans="1:2" ht="12.75">
      <c r="A26" s="2">
        <v>6</v>
      </c>
      <c r="B26" s="1" t="s">
        <v>48</v>
      </c>
    </row>
    <row r="29" spans="1:2" ht="12.75">
      <c r="A29" s="2">
        <v>7</v>
      </c>
      <c r="B29" s="1" t="s">
        <v>5</v>
      </c>
    </row>
    <row r="33" ht="12.75">
      <c r="G33" s="8" t="s">
        <v>6</v>
      </c>
    </row>
    <row r="34" spans="2:7" ht="12.75">
      <c r="B34" t="s">
        <v>60</v>
      </c>
      <c r="G34" s="9">
        <f>+'[2]NOTES'!$I$78/1000</f>
        <v>8019.234</v>
      </c>
    </row>
    <row r="35" spans="2:7" ht="12.75">
      <c r="B35" t="s">
        <v>61</v>
      </c>
      <c r="G35" s="6">
        <f>+'[2]NOTES'!$I$79/1000</f>
        <v>6667.613</v>
      </c>
    </row>
    <row r="36" ht="12.75">
      <c r="G36" s="6"/>
    </row>
    <row r="37" spans="2:7" ht="13.5" thickBot="1">
      <c r="B37" t="s">
        <v>62</v>
      </c>
      <c r="G37" s="14">
        <f>+'[2]NOTES'!$I$80/1000</f>
        <v>227.711</v>
      </c>
    </row>
    <row r="39" ht="12.75">
      <c r="B39" t="s">
        <v>63</v>
      </c>
    </row>
    <row r="41" ht="12.75">
      <c r="G41" s="8" t="s">
        <v>6</v>
      </c>
    </row>
    <row r="42" ht="12.75">
      <c r="B42" t="s">
        <v>70</v>
      </c>
    </row>
    <row r="43" spans="2:7" ht="12.75">
      <c r="B43" t="s">
        <v>64</v>
      </c>
      <c r="G43" s="9">
        <f>+'[2]NOTES'!$I$87/1000</f>
        <v>14282.212</v>
      </c>
    </row>
    <row r="44" spans="2:7" ht="12.75">
      <c r="B44" t="s">
        <v>65</v>
      </c>
      <c r="G44" s="9">
        <f>+'[2]NOTES'!$I$92/1000</f>
        <v>83.4</v>
      </c>
    </row>
    <row r="45" spans="2:7" ht="12.75">
      <c r="B45" t="s">
        <v>66</v>
      </c>
      <c r="G45" s="9">
        <f>+'[2]NOTES'!$I$99/1000</f>
        <v>7774.295</v>
      </c>
    </row>
    <row r="46" spans="2:8" ht="13.5" thickBot="1">
      <c r="B46" t="s">
        <v>67</v>
      </c>
      <c r="G46" s="10">
        <v>22139</v>
      </c>
      <c r="H46" s="13"/>
    </row>
    <row r="47" ht="12.75">
      <c r="G47" s="9"/>
    </row>
    <row r="48" spans="2:7" ht="13.5" thickBot="1">
      <c r="B48" t="s">
        <v>68</v>
      </c>
      <c r="G48" s="11">
        <f>+G46</f>
        <v>22139</v>
      </c>
    </row>
    <row r="49" ht="12.75">
      <c r="G49" s="9"/>
    </row>
    <row r="50" spans="2:7" ht="13.5" thickBot="1">
      <c r="B50" t="s">
        <v>69</v>
      </c>
      <c r="G50" s="11">
        <f>+'[2]NOTES'!$I$105/1000</f>
        <v>34473.702620000004</v>
      </c>
    </row>
    <row r="51" ht="12.75">
      <c r="G51" s="12"/>
    </row>
    <row r="52" spans="1:2" ht="12.75">
      <c r="A52" s="2">
        <v>8</v>
      </c>
      <c r="B52" s="1" t="s">
        <v>49</v>
      </c>
    </row>
    <row r="53" ht="17.25" customHeight="1"/>
    <row r="54" ht="12.75">
      <c r="B54" t="s">
        <v>72</v>
      </c>
    </row>
    <row r="57" ht="12.75">
      <c r="B57" t="s">
        <v>78</v>
      </c>
    </row>
    <row r="58" ht="12.75">
      <c r="B58" t="s">
        <v>73</v>
      </c>
    </row>
    <row r="59" ht="12.75">
      <c r="B59" t="s">
        <v>74</v>
      </c>
    </row>
    <row r="60" ht="12.75">
      <c r="B60" t="s">
        <v>75</v>
      </c>
    </row>
    <row r="62" ht="12.75">
      <c r="B62" t="s">
        <v>79</v>
      </c>
    </row>
    <row r="63" ht="12.75">
      <c r="B63" t="s">
        <v>76</v>
      </c>
    </row>
    <row r="64" ht="12.75">
      <c r="B64" t="s">
        <v>84</v>
      </c>
    </row>
    <row r="66" ht="12.75">
      <c r="B66" t="s">
        <v>77</v>
      </c>
    </row>
    <row r="67" ht="12.75">
      <c r="B67" t="s">
        <v>80</v>
      </c>
    </row>
    <row r="68" ht="12.75">
      <c r="B68" t="s">
        <v>81</v>
      </c>
    </row>
    <row r="69" ht="12.75">
      <c r="B69" t="s">
        <v>82</v>
      </c>
    </row>
    <row r="70" ht="12.75">
      <c r="B70" t="s">
        <v>83</v>
      </c>
    </row>
    <row r="71" ht="12.75">
      <c r="B71" t="s">
        <v>85</v>
      </c>
    </row>
    <row r="73" spans="1:2" ht="12.75">
      <c r="A73" s="2">
        <v>9</v>
      </c>
      <c r="B73" s="1" t="s">
        <v>7</v>
      </c>
    </row>
    <row r="87" ht="12.75">
      <c r="B87" t="s">
        <v>59</v>
      </c>
    </row>
    <row r="101" spans="1:2" ht="12.75">
      <c r="A101" s="2">
        <v>10</v>
      </c>
      <c r="B101" s="1" t="s">
        <v>8</v>
      </c>
    </row>
    <row r="106" spans="1:2" ht="12.75">
      <c r="A106" s="2">
        <v>11</v>
      </c>
      <c r="B106" s="1" t="s">
        <v>9</v>
      </c>
    </row>
    <row r="111" ht="12.75">
      <c r="A111" s="8"/>
    </row>
    <row r="112" ht="12.75">
      <c r="A112" s="8"/>
    </row>
    <row r="118" ht="12.75">
      <c r="A118" s="8"/>
    </row>
    <row r="126" spans="1:2" ht="12.75">
      <c r="A126" s="2">
        <v>12</v>
      </c>
      <c r="B126" s="1" t="s">
        <v>10</v>
      </c>
    </row>
    <row r="127" ht="12.75">
      <c r="B127" t="s">
        <v>56</v>
      </c>
    </row>
    <row r="129" ht="12.75">
      <c r="H129" s="8" t="s">
        <v>6</v>
      </c>
    </row>
    <row r="130" spans="2:8" ht="12.75">
      <c r="B130" t="s">
        <v>26</v>
      </c>
      <c r="H130" s="9"/>
    </row>
    <row r="131" spans="3:8" ht="12.75">
      <c r="C131" t="s">
        <v>27</v>
      </c>
      <c r="H131" s="9"/>
    </row>
    <row r="132" spans="3:8" ht="12.75">
      <c r="C132" t="s">
        <v>28</v>
      </c>
      <c r="H132" s="9">
        <v>6599</v>
      </c>
    </row>
    <row r="133" ht="12.75">
      <c r="H133" s="9"/>
    </row>
    <row r="134" spans="3:8" ht="12.75">
      <c r="C134" t="s">
        <v>29</v>
      </c>
      <c r="H134" s="9"/>
    </row>
    <row r="135" spans="3:8" ht="12.75">
      <c r="C135" t="s">
        <v>28</v>
      </c>
      <c r="H135" s="9">
        <v>6411</v>
      </c>
    </row>
    <row r="136" ht="12.75">
      <c r="H136" s="9"/>
    </row>
    <row r="137" spans="3:8" ht="12.75">
      <c r="C137" t="s">
        <v>30</v>
      </c>
      <c r="H137" s="9">
        <v>35000</v>
      </c>
    </row>
    <row r="139" spans="7:8" ht="13.5" thickBot="1">
      <c r="G139" s="4"/>
      <c r="H139" s="10">
        <f>SUM(H130:H138)</f>
        <v>48010</v>
      </c>
    </row>
    <row r="141" ht="12.75">
      <c r="B141" t="s">
        <v>31</v>
      </c>
    </row>
    <row r="142" spans="3:8" ht="12.75">
      <c r="C142" t="s">
        <v>27</v>
      </c>
      <c r="H142" s="9"/>
    </row>
    <row r="143" spans="3:8" ht="12.75">
      <c r="C143" t="s">
        <v>32</v>
      </c>
      <c r="H143" s="9">
        <v>342</v>
      </c>
    </row>
    <row r="144" spans="3:8" ht="12.75">
      <c r="C144" t="s">
        <v>33</v>
      </c>
      <c r="H144" s="9">
        <v>7347</v>
      </c>
    </row>
    <row r="145" ht="13.5" thickBot="1">
      <c r="H145" s="10">
        <f>SUM(H143:H144)</f>
        <v>7689</v>
      </c>
    </row>
    <row r="146" ht="12.75">
      <c r="H146" s="9"/>
    </row>
    <row r="147" spans="3:8" ht="12.75">
      <c r="C147" t="s">
        <v>29</v>
      </c>
      <c r="H147" s="9"/>
    </row>
    <row r="148" spans="3:8" ht="12.75">
      <c r="C148" t="s">
        <v>32</v>
      </c>
      <c r="H148" s="9">
        <v>1128</v>
      </c>
    </row>
    <row r="149" spans="3:8" ht="12.75">
      <c r="C149" t="s">
        <v>33</v>
      </c>
      <c r="H149" s="9">
        <v>19517</v>
      </c>
    </row>
    <row r="150" spans="3:8" ht="12.75">
      <c r="C150" t="s">
        <v>34</v>
      </c>
      <c r="H150" s="9">
        <v>3200</v>
      </c>
    </row>
    <row r="151" ht="13.5" thickBot="1">
      <c r="H151" s="10">
        <v>23845</v>
      </c>
    </row>
    <row r="152" ht="12.75">
      <c r="H152" s="9"/>
    </row>
    <row r="153" spans="1:2" ht="12.75">
      <c r="A153" s="2">
        <v>13</v>
      </c>
      <c r="B153" s="1" t="s">
        <v>11</v>
      </c>
    </row>
    <row r="154" spans="1:2" ht="12.75">
      <c r="A154" s="2"/>
      <c r="B154" s="1"/>
    </row>
    <row r="155" ht="12.75">
      <c r="A155" s="7"/>
    </row>
    <row r="158" ht="12.75">
      <c r="H158" s="8" t="s">
        <v>6</v>
      </c>
    </row>
    <row r="159" spans="2:8" ht="12.75">
      <c r="B159" t="s">
        <v>35</v>
      </c>
      <c r="C159" t="s">
        <v>52</v>
      </c>
      <c r="H159" s="9">
        <v>139</v>
      </c>
    </row>
    <row r="160" spans="2:8" ht="12.75">
      <c r="B160" t="s">
        <v>36</v>
      </c>
      <c r="C160" t="s">
        <v>53</v>
      </c>
      <c r="H160" s="9">
        <v>1903</v>
      </c>
    </row>
    <row r="161" spans="2:8" ht="12.75">
      <c r="B161" t="s">
        <v>37</v>
      </c>
      <c r="C161" t="s">
        <v>39</v>
      </c>
      <c r="H161" s="9">
        <v>498</v>
      </c>
    </row>
    <row r="162" spans="2:8" ht="12.75">
      <c r="B162" t="s">
        <v>38</v>
      </c>
      <c r="C162" t="s">
        <v>40</v>
      </c>
      <c r="H162" s="9">
        <v>794</v>
      </c>
    </row>
    <row r="163" ht="12.75">
      <c r="H163" s="9"/>
    </row>
    <row r="164" ht="13.5" thickBot="1">
      <c r="H164" s="10">
        <f>SUM(H159:H163)</f>
        <v>3334</v>
      </c>
    </row>
    <row r="166" spans="1:2" ht="12.75">
      <c r="A166" s="2">
        <v>14</v>
      </c>
      <c r="B166" s="1" t="s">
        <v>12</v>
      </c>
    </row>
    <row r="168" ht="12.75">
      <c r="B168" s="3"/>
    </row>
    <row r="172" spans="1:2" ht="12.75">
      <c r="A172" s="2">
        <v>15</v>
      </c>
      <c r="B172" s="1" t="s">
        <v>13</v>
      </c>
    </row>
    <row r="174" ht="15" customHeight="1"/>
    <row r="176" spans="1:2" ht="12.75">
      <c r="A176" s="2">
        <v>16</v>
      </c>
      <c r="B176" s="1" t="s">
        <v>14</v>
      </c>
    </row>
    <row r="178" spans="6:8" ht="12.75">
      <c r="F178" s="4" t="s">
        <v>15</v>
      </c>
      <c r="G178" s="4" t="s">
        <v>43</v>
      </c>
      <c r="H178" s="4" t="s">
        <v>17</v>
      </c>
    </row>
    <row r="179" spans="6:8" ht="12.75">
      <c r="F179" s="4"/>
      <c r="G179" s="4" t="s">
        <v>16</v>
      </c>
      <c r="H179" s="4" t="s">
        <v>18</v>
      </c>
    </row>
    <row r="180" spans="6:8" ht="12.75">
      <c r="F180" s="4" t="s">
        <v>6</v>
      </c>
      <c r="G180" s="4" t="s">
        <v>6</v>
      </c>
      <c r="H180" s="4" t="s">
        <v>6</v>
      </c>
    </row>
    <row r="182" spans="2:8" ht="12.75">
      <c r="B182" t="s">
        <v>41</v>
      </c>
      <c r="F182" s="9">
        <v>101183</v>
      </c>
      <c r="G182" s="9">
        <v>9404</v>
      </c>
      <c r="H182" s="9">
        <v>127976</v>
      </c>
    </row>
    <row r="183" spans="2:8" ht="12.75">
      <c r="B183" t="s">
        <v>19</v>
      </c>
      <c r="F183" s="9">
        <f>+'[1]summary'!$F$43/1000</f>
        <v>19384.127704500002</v>
      </c>
      <c r="G183" s="9">
        <f>+'[1]summary'!$G$43/1000</f>
        <v>7636.6878326</v>
      </c>
      <c r="H183" s="9">
        <v>116461</v>
      </c>
    </row>
    <row r="184" spans="2:8" ht="12.75">
      <c r="B184" t="s">
        <v>42</v>
      </c>
      <c r="F184" s="9">
        <f>+'[1]summary'!$F$44/1000</f>
        <v>989.246</v>
      </c>
      <c r="G184" s="9">
        <f>+'[1]summary'!$G$44/1000</f>
        <v>302.694</v>
      </c>
      <c r="H184" s="9">
        <f>+'[1]summary'!$H$44/1000</f>
        <v>949.447</v>
      </c>
    </row>
    <row r="185" spans="2:8" ht="12.75">
      <c r="B185" t="s">
        <v>54</v>
      </c>
      <c r="F185" s="9">
        <f>+'[1]summary'!$F$45/1000</f>
        <v>6987.414</v>
      </c>
      <c r="G185" s="9">
        <f>+'[1]summary'!$G$45/1000</f>
        <v>676.67</v>
      </c>
      <c r="H185" s="9">
        <f>+'[1]summary'!$H$45/1000</f>
        <v>17947.892</v>
      </c>
    </row>
    <row r="186" spans="2:8" ht="12.75">
      <c r="B186" t="s">
        <v>55</v>
      </c>
      <c r="F186" s="9">
        <f>+'[1]summary'!$F$46/1000</f>
        <v>3.132238</v>
      </c>
      <c r="G186" s="9">
        <f>+'[1]summary'!$G$46/1000</f>
        <v>-1691.1280602666664</v>
      </c>
      <c r="H186" s="9">
        <v>64538</v>
      </c>
    </row>
    <row r="187" spans="6:8" ht="12.75">
      <c r="F187" s="9"/>
      <c r="G187" s="9"/>
      <c r="H187" s="9"/>
    </row>
    <row r="188" spans="6:8" ht="12.75">
      <c r="F188" s="15">
        <f>SUM(F182:F187)-1</f>
        <v>128545.91994250001</v>
      </c>
      <c r="G188" s="15">
        <f>SUM(G182:G187)+1</f>
        <v>16329.923772333332</v>
      </c>
      <c r="H188" s="15">
        <f>SUM(H182:H187)</f>
        <v>327872.339</v>
      </c>
    </row>
    <row r="189" spans="6:8" ht="12.75" hidden="1">
      <c r="F189" s="13">
        <f>+F188-'[1]SEGMENTAL'!$G$93/1000</f>
        <v>128545.91994250001</v>
      </c>
      <c r="G189" s="13">
        <f>+G188-'[1]SEGMENTAL'!$H$93/1000</f>
        <v>16329.923772333332</v>
      </c>
      <c r="H189" s="5">
        <f>+H188-'[1]SEGMENTAL'!$I$93/1000+1</f>
        <v>327873.339</v>
      </c>
    </row>
    <row r="190" spans="6:8" ht="12.75">
      <c r="F190" s="13"/>
      <c r="G190" s="13"/>
      <c r="H190" s="5"/>
    </row>
    <row r="191" spans="2:8" ht="12.75">
      <c r="B191" t="s">
        <v>44</v>
      </c>
      <c r="F191" s="9"/>
      <c r="G191" s="9"/>
      <c r="H191" s="9"/>
    </row>
    <row r="192" spans="2:8" ht="12.75">
      <c r="B192" t="s">
        <v>41</v>
      </c>
      <c r="F192" s="9">
        <f>+'[1]summary'!$F$55/1000</f>
        <v>0</v>
      </c>
      <c r="G192" s="9">
        <v>20</v>
      </c>
      <c r="H192" s="9">
        <f>+'[1]summary'!$H$55/1000</f>
        <v>1470.0082654999999</v>
      </c>
    </row>
    <row r="193" spans="2:8" ht="12.75">
      <c r="B193" t="s">
        <v>42</v>
      </c>
      <c r="F193" s="9">
        <f>+'[1]summary'!$F$56/1000</f>
        <v>0</v>
      </c>
      <c r="G193" s="9">
        <f>+'[1]summary'!$G$56/1000</f>
        <v>315.032792</v>
      </c>
      <c r="H193" s="9">
        <f>+'[1]summary'!$H$56/1000</f>
        <v>1085.226792</v>
      </c>
    </row>
    <row r="194" spans="2:8" ht="12.75">
      <c r="B194" t="s">
        <v>20</v>
      </c>
      <c r="F194" s="9">
        <f>+'[1]summary'!$F$54/1000</f>
        <v>0</v>
      </c>
      <c r="G194" s="9">
        <f>+'[1]summary'!$G$54/1000</f>
        <v>720.8648000000001</v>
      </c>
      <c r="H194" s="9">
        <f>+'[1]summary'!$H$54/1000</f>
        <v>18626.253800000002</v>
      </c>
    </row>
    <row r="195" spans="2:8" ht="12.75">
      <c r="B195" t="s">
        <v>45</v>
      </c>
      <c r="F195" s="9">
        <f>+'[1]summary'!$F$57/1000</f>
        <v>0</v>
      </c>
      <c r="G195" s="9">
        <f>+'[1]summary'!$G$57/1000</f>
        <v>0</v>
      </c>
      <c r="H195" s="9">
        <f>+'[1]summary'!$H$57/1000</f>
        <v>45.71</v>
      </c>
    </row>
    <row r="196" spans="6:8" ht="12.75">
      <c r="F196" s="16">
        <f>SUM(F192:F195)</f>
        <v>0</v>
      </c>
      <c r="G196" s="16">
        <v>1056</v>
      </c>
      <c r="H196" s="16">
        <f>SUM(H192:H195)</f>
        <v>21227.1988575</v>
      </c>
    </row>
    <row r="197" spans="6:8" ht="12.75">
      <c r="F197" s="12"/>
      <c r="G197" s="12"/>
      <c r="H197" s="12"/>
    </row>
    <row r="198" spans="6:8" ht="13.5" thickBot="1">
      <c r="F198" s="11">
        <f>+F196+F188</f>
        <v>128545.91994250001</v>
      </c>
      <c r="G198" s="11">
        <f>+G196+G188</f>
        <v>17385.92377233333</v>
      </c>
      <c r="H198" s="11">
        <v>349099</v>
      </c>
    </row>
    <row r="199" spans="6:8" ht="3" customHeight="1" hidden="1" thickTop="1">
      <c r="F199" s="12">
        <f>+F198-'[1]SEGMENTAL'!$G$102/1000</f>
        <v>128545.91994250001</v>
      </c>
      <c r="G199" s="12">
        <f>+G198-'[1]SEGMENTAL'!$H$102/1000</f>
        <v>16329.451515333332</v>
      </c>
      <c r="H199" s="12">
        <f>+H198-'[1]SEGMENTAL'!$I$102/1000+1</f>
        <v>327872.8011425</v>
      </c>
    </row>
    <row r="200" spans="6:8" ht="20.25" customHeight="1">
      <c r="F200" s="12"/>
      <c r="G200" s="12"/>
      <c r="H200" s="12"/>
    </row>
    <row r="201" spans="1:2" ht="12.75">
      <c r="A201" s="2">
        <v>17</v>
      </c>
      <c r="B201" s="1" t="s">
        <v>25</v>
      </c>
    </row>
    <row r="202" ht="12.75">
      <c r="B202" s="1" t="s">
        <v>24</v>
      </c>
    </row>
    <row r="208" spans="1:2" ht="12.75">
      <c r="A208" s="2">
        <v>18</v>
      </c>
      <c r="B208" s="1" t="s">
        <v>21</v>
      </c>
    </row>
    <row r="214" spans="1:2" ht="12.75">
      <c r="A214" s="2">
        <v>19</v>
      </c>
      <c r="B214" s="1" t="s">
        <v>22</v>
      </c>
    </row>
    <row r="218" spans="1:2" ht="12.75">
      <c r="A218" s="2">
        <v>20</v>
      </c>
      <c r="B218" s="1" t="s">
        <v>23</v>
      </c>
    </row>
    <row r="219" ht="12.75">
      <c r="B219" t="s">
        <v>50</v>
      </c>
    </row>
    <row r="221" spans="1:2" ht="12.75">
      <c r="A221" s="2">
        <v>21</v>
      </c>
      <c r="B221" s="1" t="s">
        <v>51</v>
      </c>
    </row>
    <row r="222" ht="12.75">
      <c r="B222" t="s">
        <v>71</v>
      </c>
    </row>
    <row r="223" ht="12.75">
      <c r="A223" s="2"/>
    </row>
  </sheetData>
  <mergeCells count="1">
    <mergeCell ref="A6:J6"/>
  </mergeCells>
  <printOptions/>
  <pageMargins left="0.41" right="0.26" top="0.7" bottom="1" header="0.5" footer="0.5"/>
  <pageSetup horizontalDpi="300" verticalDpi="300" orientation="portrait" paperSize="9" r:id="rId2"/>
  <headerFooter alignWithMargins="0">
    <oddFooter>&amp;R&amp;8File/&amp;F/&amp;A/&amp;D&amp;T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Scientex Inc.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Tan</dc:creator>
  <cp:keywords/>
  <dc:description/>
  <cp:lastModifiedBy>Asst. Company Secretary</cp:lastModifiedBy>
  <cp:lastPrinted>2000-06-26T06:47:46Z</cp:lastPrinted>
  <dcterms:created xsi:type="dcterms:W3CDTF">1999-09-09T01:47:04Z</dcterms:created>
  <dcterms:modified xsi:type="dcterms:W3CDTF">2000-06-26T06:59:21Z</dcterms:modified>
  <cp:category/>
  <cp:version/>
  <cp:contentType/>
  <cp:contentStatus/>
</cp:coreProperties>
</file>